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<sst xmlns="http://schemas.openxmlformats.org/spreadsheetml/2006/main" count="38" uniqueCount="22">
  <si>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Fondos de Inversión</t>
  </si>
  <si>
    <t>Sociedades de Inversión</t>
  </si>
  <si>
    <t>Fondos extranjeros comercializados en España</t>
  </si>
  <si>
    <t>Sociedades extranjeras comercializadas en España</t>
  </si>
  <si>
    <t>Total IIC extranjeras comercializadas en España</t>
  </si>
  <si>
    <t>Total IIC Inmobiliarias</t>
  </si>
  <si>
    <t>Fondos de Inversión Inmobiliaria</t>
  </si>
  <si>
    <t>Sociedades de Inversión Inmobiliaria</t>
  </si>
  <si>
    <t>Total Fondos de Pensiones</t>
  </si>
  <si>
    <t xml:space="preserve">  Sistema Individual</t>
  </si>
  <si>
    <t xml:space="preserve">  Sistema Asociado</t>
  </si>
  <si>
    <t xml:space="preserve">  Sistema de Empleo</t>
  </si>
  <si>
    <t>Total IIC financieras</t>
  </si>
  <si>
    <t xml:space="preserve">Para más información sobre Instituciones de Inversión Colectiva consultar los siguientes enlaces: </t>
  </si>
  <si>
    <t>CNMV</t>
  </si>
  <si>
    <t xml:space="preserve">Fuente :CNMV  para todas las agrupaciones, excepto Fondos de Pensiones, Fuente:  INVERCO. </t>
  </si>
  <si>
    <t>INSTITUCIONES DE INVERSIÓN COLECTIVA EN ESPAÑA: EVOLUCION DE PATRIMONIO Y PARTÍCIPES</t>
  </si>
  <si>
    <t>COLLECTIVE  INVESTMENT SCHEMES IN SPAIN:  ASSETS UNDER MANAGEMENT &amp; PARTICIPANTS</t>
  </si>
  <si>
    <r>
      <t xml:space="preserve">Patrimonio </t>
    </r>
    <r>
      <rPr>
        <b/>
        <i/>
        <sz val="9"/>
        <color indexed="10"/>
        <rFont val="Arial"/>
        <family val="2"/>
      </rPr>
      <t>/ Assets</t>
    </r>
    <r>
      <rPr>
        <b/>
        <i/>
        <sz val="9"/>
        <color indexed="8"/>
        <rFont val="Arial"/>
        <family val="2"/>
      </rPr>
      <t xml:space="preserve"> (mill.euros)</t>
    </r>
  </si>
  <si>
    <r>
      <t xml:space="preserve">Partícipes - Accionistas </t>
    </r>
    <r>
      <rPr>
        <b/>
        <i/>
        <sz val="9"/>
        <color indexed="10"/>
        <rFont val="Arial"/>
        <family val="2"/>
      </rPr>
      <t>/ Investors - Shareholders</t>
    </r>
  </si>
  <si>
    <t>TOTAL COLLECTIVE INVESTMENT SCHEMES IN SPAIN</t>
  </si>
  <si>
    <t>TOTAL INSTIT. DE INVERSIÓN INSTITUCIONAL EN ESPAÑA /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</si>
</sst>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33" borderId="7">
      <alignment horizontal="left" wrapText="1"/>
      <protection/>
    </xf>
    <xf numFmtId="0" fontId="47" fillId="33" borderId="8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8" fillId="0" borderId="10" applyNumberFormat="0" applyFill="0" applyAlignment="0" applyProtection="0"/>
    <xf numFmtId="0" fontId="50" fillId="0" borderId="11" applyNumberFormat="0" applyFill="0" applyAlignment="0" applyProtection="0"/>
  </cellStyleXfs>
  <cellXfs count="5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" fontId="53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4" fontId="52" fillId="0" borderId="13" xfId="0" applyNumberFormat="1" applyFont="1" applyBorder="1" applyAlignment="1">
      <alignment/>
    </xf>
    <xf numFmtId="3" fontId="52" fillId="0" borderId="14" xfId="0" applyNumberFormat="1" applyFont="1" applyBorder="1" applyAlignment="1">
      <alignment/>
    </xf>
    <xf numFmtId="3" fontId="52" fillId="0" borderId="15" xfId="0" applyNumberFormat="1" applyFont="1" applyBorder="1" applyAlignment="1">
      <alignment/>
    </xf>
    <xf numFmtId="3" fontId="53" fillId="0" borderId="14" xfId="0" applyNumberFormat="1" applyFont="1" applyBorder="1" applyAlignment="1">
      <alignment/>
    </xf>
    <xf numFmtId="0" fontId="54" fillId="0" borderId="16" xfId="0" applyFont="1" applyBorder="1" applyAlignment="1">
      <alignment horizontal="center" wrapText="1"/>
    </xf>
    <xf numFmtId="4" fontId="53" fillId="0" borderId="17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/>
    </xf>
    <xf numFmtId="4" fontId="53" fillId="0" borderId="17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53" fillId="0" borderId="19" xfId="0" applyNumberFormat="1" applyFont="1" applyBorder="1" applyAlignment="1">
      <alignment/>
    </xf>
    <xf numFmtId="4" fontId="52" fillId="0" borderId="0" xfId="0" applyNumberFormat="1" applyFont="1" applyBorder="1" applyAlignment="1">
      <alignment/>
    </xf>
    <xf numFmtId="4" fontId="52" fillId="0" borderId="13" xfId="0" applyNumberFormat="1" applyFont="1" applyBorder="1" applyAlignment="1">
      <alignment horizontal="right"/>
    </xf>
    <xf numFmtId="0" fontId="55" fillId="0" borderId="0" xfId="0" applyFont="1" applyAlignment="1">
      <alignment horizontal="left"/>
    </xf>
    <xf numFmtId="4" fontId="52" fillId="0" borderId="12" xfId="0" applyNumberFormat="1" applyFont="1" applyBorder="1" applyAlignment="1">
      <alignment horizontal="right"/>
    </xf>
    <xf numFmtId="3" fontId="52" fillId="0" borderId="14" xfId="0" applyNumberFormat="1" applyFont="1" applyBorder="1" applyAlignment="1">
      <alignment horizontal="right"/>
    </xf>
    <xf numFmtId="3" fontId="52" fillId="0" borderId="15" xfId="0" applyNumberFormat="1" applyFont="1" applyBorder="1" applyAlignment="1">
      <alignment horizontal="right"/>
    </xf>
    <xf numFmtId="3" fontId="53" fillId="0" borderId="19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53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3" fontId="40" fillId="0" borderId="0" xfId="46" applyNumberFormat="1" applyBorder="1" applyAlignment="1">
      <alignment/>
    </xf>
    <xf numFmtId="4" fontId="56" fillId="0" borderId="0" xfId="0" applyNumberFormat="1" applyFont="1" applyBorder="1" applyAlignment="1">
      <alignment/>
    </xf>
    <xf numFmtId="4" fontId="57" fillId="0" borderId="0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52" fillId="0" borderId="20" xfId="0" applyFont="1" applyBorder="1" applyAlignment="1">
      <alignment/>
    </xf>
    <xf numFmtId="0" fontId="52" fillId="0" borderId="15" xfId="0" applyFont="1" applyBorder="1" applyAlignment="1">
      <alignment/>
    </xf>
    <xf numFmtId="0" fontId="58" fillId="0" borderId="21" xfId="0" applyFont="1" applyBorder="1" applyAlignment="1">
      <alignment/>
    </xf>
    <xf numFmtId="0" fontId="53" fillId="0" borderId="22" xfId="0" applyFont="1" applyBorder="1" applyAlignment="1">
      <alignment/>
    </xf>
    <xf numFmtId="4" fontId="53" fillId="0" borderId="12" xfId="0" applyNumberFormat="1" applyFont="1" applyBorder="1" applyAlignment="1">
      <alignment horizontal="right"/>
    </xf>
    <xf numFmtId="3" fontId="52" fillId="0" borderId="20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4" fillId="0" borderId="2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4" fontId="53" fillId="0" borderId="24" xfId="0" applyNumberFormat="1" applyFont="1" applyBorder="1" applyAlignment="1">
      <alignment horizontal="right" vertical="center"/>
    </xf>
    <xf numFmtId="0" fontId="50" fillId="0" borderId="22" xfId="0" applyFont="1" applyBorder="1" applyAlignment="1">
      <alignment horizontal="right" vertical="center"/>
    </xf>
    <xf numFmtId="3" fontId="53" fillId="0" borderId="25" xfId="0" applyNumberFormat="1" applyFont="1" applyBorder="1" applyAlignment="1">
      <alignment horizontal="right" vertical="center"/>
    </xf>
    <xf numFmtId="3" fontId="50" fillId="0" borderId="26" xfId="0" applyNumberFormat="1" applyFont="1" applyBorder="1" applyAlignment="1">
      <alignment horizontal="right" vertical="center"/>
    </xf>
    <xf numFmtId="0" fontId="3" fillId="33" borderId="27" xfId="59" applyBorder="1" applyAlignment="1">
      <alignment horizontal="left" wrapText="1"/>
      <protection/>
    </xf>
    <xf numFmtId="0" fontId="3" fillId="33" borderId="28" xfId="59" applyBorder="1" applyAlignment="1">
      <alignment horizontal="left" wrapText="1"/>
      <protection/>
    </xf>
    <xf numFmtId="0" fontId="0" fillId="0" borderId="29" xfId="0" applyBorder="1" applyAlignment="1">
      <alignment/>
    </xf>
    <xf numFmtId="0" fontId="53" fillId="0" borderId="30" xfId="0" applyFont="1" applyBorder="1" applyAlignment="1">
      <alignment/>
    </xf>
    <xf numFmtId="0" fontId="50" fillId="0" borderId="24" xfId="0" applyFont="1" applyBorder="1" applyAlignment="1">
      <alignment/>
    </xf>
    <xf numFmtId="4" fontId="53" fillId="0" borderId="31" xfId="0" applyNumberFormat="1" applyFont="1" applyBorder="1" applyAlignment="1">
      <alignment horizontal="right" vertical="center"/>
    </xf>
    <xf numFmtId="0" fontId="50" fillId="0" borderId="32" xfId="0" applyFont="1" applyBorder="1" applyAlignment="1">
      <alignment horizontal="right" vertical="center"/>
    </xf>
    <xf numFmtId="0" fontId="47" fillId="34" borderId="27" xfId="60" applyFill="1" applyBorder="1" applyAlignment="1">
      <alignment horizontal="left" wrapText="1"/>
      <protection/>
    </xf>
    <xf numFmtId="0" fontId="0" fillId="0" borderId="28" xfId="0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15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itular" xfId="59"/>
    <cellStyle name="Titular ING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mv.es/portal/Publicaciones/estadisticas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5"/>
  <sheetViews>
    <sheetView tabSelected="1" zoomScalePageLayoutView="0" workbookViewId="0" topLeftCell="A7">
      <pane xSplit="2" topLeftCell="K1" activePane="topRight" state="frozen"/>
      <selection pane="topLeft" activeCell="A1" sqref="A1"/>
      <selection pane="topRight" activeCell="S22" sqref="S22"/>
    </sheetView>
  </sheetViews>
  <sheetFormatPr defaultColWidth="11.421875" defaultRowHeight="15"/>
  <cols>
    <col min="1" max="1" width="3.421875" style="0" customWidth="1"/>
    <col min="2" max="2" width="45.8515625" style="0" customWidth="1"/>
    <col min="3" max="3" width="12.421875" style="0" bestFit="1" customWidth="1"/>
    <col min="4" max="4" width="12.8515625" style="0" customWidth="1"/>
    <col min="5" max="5" width="12.421875" style="0" bestFit="1" customWidth="1"/>
    <col min="6" max="6" width="12.140625" style="0" customWidth="1"/>
    <col min="7" max="7" width="12.421875" style="0" bestFit="1" customWidth="1"/>
    <col min="18" max="18" width="11.57421875" style="0" customWidth="1"/>
    <col min="20" max="20" width="11.57421875" style="0" customWidth="1"/>
  </cols>
  <sheetData>
    <row r="1" spans="1:18" ht="19.5" customHeight="1" thickBot="1">
      <c r="A1" s="47" t="s">
        <v>16</v>
      </c>
      <c r="B1" s="48"/>
      <c r="C1" s="48"/>
      <c r="D1" s="48"/>
      <c r="E1" s="48"/>
      <c r="F1" s="48"/>
      <c r="G1" s="49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.75" customHeight="1" thickBot="1">
      <c r="A2" s="54" t="s">
        <v>17</v>
      </c>
      <c r="B2" s="55"/>
      <c r="C2" s="55"/>
      <c r="D2" s="55"/>
      <c r="E2" s="55"/>
      <c r="F2" s="55"/>
      <c r="G2" s="49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20" ht="14.25">
      <c r="A3" s="2"/>
      <c r="B3" s="2"/>
      <c r="C3" s="56">
        <v>2010</v>
      </c>
      <c r="D3" s="57"/>
      <c r="E3" s="56">
        <v>2011</v>
      </c>
      <c r="F3" s="57"/>
      <c r="G3" s="56">
        <v>2012</v>
      </c>
      <c r="H3" s="42"/>
      <c r="I3" s="41">
        <v>2013</v>
      </c>
      <c r="J3" s="42"/>
      <c r="K3" s="41">
        <v>2014</v>
      </c>
      <c r="L3" s="42"/>
      <c r="M3" s="41">
        <v>2015</v>
      </c>
      <c r="N3" s="42"/>
      <c r="O3" s="41">
        <v>2016</v>
      </c>
      <c r="P3" s="42"/>
      <c r="Q3" s="41">
        <v>2017</v>
      </c>
      <c r="R3" s="42"/>
      <c r="S3" s="41">
        <v>2018</v>
      </c>
      <c r="T3" s="42"/>
    </row>
    <row r="4" spans="1:20" ht="57">
      <c r="A4" s="2"/>
      <c r="B4" s="2"/>
      <c r="C4" s="10" t="s">
        <v>18</v>
      </c>
      <c r="D4" s="40" t="s">
        <v>19</v>
      </c>
      <c r="E4" s="10" t="s">
        <v>18</v>
      </c>
      <c r="F4" s="40" t="s">
        <v>19</v>
      </c>
      <c r="G4" s="10" t="s">
        <v>18</v>
      </c>
      <c r="H4" s="40" t="s">
        <v>19</v>
      </c>
      <c r="I4" s="10" t="s">
        <v>18</v>
      </c>
      <c r="J4" s="40" t="s">
        <v>19</v>
      </c>
      <c r="K4" s="10" t="s">
        <v>18</v>
      </c>
      <c r="L4" s="40" t="s">
        <v>19</v>
      </c>
      <c r="M4" s="10" t="s">
        <v>18</v>
      </c>
      <c r="N4" s="40" t="s">
        <v>19</v>
      </c>
      <c r="O4" s="10" t="s">
        <v>18</v>
      </c>
      <c r="P4" s="40" t="s">
        <v>19</v>
      </c>
      <c r="Q4" s="10" t="s">
        <v>18</v>
      </c>
      <c r="R4" s="40" t="s">
        <v>19</v>
      </c>
      <c r="S4" s="10" t="s">
        <v>18</v>
      </c>
      <c r="T4" s="40" t="s">
        <v>19</v>
      </c>
    </row>
    <row r="5" spans="1:20" ht="14.25">
      <c r="A5" s="3" t="s">
        <v>12</v>
      </c>
      <c r="B5" s="3"/>
      <c r="C5" s="4">
        <v>170073.1</v>
      </c>
      <c r="D5" s="9">
        <v>5578524</v>
      </c>
      <c r="E5" s="4">
        <v>155982.6</v>
      </c>
      <c r="F5" s="9">
        <v>5249813</v>
      </c>
      <c r="G5" s="11">
        <v>147722.2</v>
      </c>
      <c r="H5" s="12">
        <v>4815628</v>
      </c>
      <c r="I5" s="13">
        <v>184300.9</v>
      </c>
      <c r="J5" s="12">
        <v>5463820</v>
      </c>
      <c r="K5" s="13">
        <v>230205.7</v>
      </c>
      <c r="L5" s="23">
        <v>6859555</v>
      </c>
      <c r="M5" s="13">
        <v>255677</v>
      </c>
      <c r="N5" s="12">
        <v>8164054</v>
      </c>
      <c r="O5" s="13">
        <v>269953.8</v>
      </c>
      <c r="P5" s="12">
        <v>8704329</v>
      </c>
      <c r="Q5" s="13">
        <v>293674.8</v>
      </c>
      <c r="R5" s="12">
        <v>10475167</v>
      </c>
      <c r="S5" s="13">
        <v>297599.7</v>
      </c>
      <c r="T5" s="12">
        <v>11748284</v>
      </c>
    </row>
    <row r="6" spans="1:20" ht="14.25">
      <c r="A6" s="2"/>
      <c r="B6" s="2" t="s">
        <v>0</v>
      </c>
      <c r="C6" s="5">
        <v>143918.2</v>
      </c>
      <c r="D6" s="7">
        <v>5160889</v>
      </c>
      <c r="E6" s="5">
        <v>132368.6</v>
      </c>
      <c r="F6" s="7">
        <v>4835193</v>
      </c>
      <c r="G6" s="5">
        <v>124040.4</v>
      </c>
      <c r="H6" s="7">
        <v>4410763</v>
      </c>
      <c r="I6" s="5">
        <v>156680.1</v>
      </c>
      <c r="J6" s="7">
        <v>5050556</v>
      </c>
      <c r="K6" s="5">
        <v>198718.8</v>
      </c>
      <c r="L6" s="24">
        <v>6409345</v>
      </c>
      <c r="M6" s="5">
        <v>222144.6</v>
      </c>
      <c r="N6" s="7">
        <v>7680124</v>
      </c>
      <c r="O6" s="5">
        <v>237862.2</v>
      </c>
      <c r="P6" s="7">
        <v>8248249</v>
      </c>
      <c r="Q6" s="5">
        <v>261642.9</v>
      </c>
      <c r="R6" s="7">
        <v>10050591</v>
      </c>
      <c r="S6" s="5">
        <v>268116.1</v>
      </c>
      <c r="T6" s="7">
        <v>11341875</v>
      </c>
    </row>
    <row r="7" spans="1:20" ht="14.25">
      <c r="A7" s="2"/>
      <c r="B7" s="2" t="s">
        <v>1</v>
      </c>
      <c r="C7" s="5">
        <v>26155</v>
      </c>
      <c r="D7" s="7">
        <v>417635</v>
      </c>
      <c r="E7" s="5">
        <v>23614</v>
      </c>
      <c r="F7" s="7">
        <v>414620</v>
      </c>
      <c r="G7" s="5">
        <v>23681.8</v>
      </c>
      <c r="H7" s="7">
        <v>404865</v>
      </c>
      <c r="I7" s="5">
        <v>27620.8</v>
      </c>
      <c r="J7" s="7">
        <v>413264</v>
      </c>
      <c r="K7" s="5">
        <v>31486.9</v>
      </c>
      <c r="L7" s="24">
        <v>450211</v>
      </c>
      <c r="M7" s="5">
        <v>33532.4</v>
      </c>
      <c r="N7" s="7">
        <v>483930</v>
      </c>
      <c r="O7" s="5">
        <v>32091.6</v>
      </c>
      <c r="P7" s="7">
        <v>456080</v>
      </c>
      <c r="Q7" s="5">
        <v>32031.9</v>
      </c>
      <c r="R7" s="7">
        <v>424576</v>
      </c>
      <c r="S7" s="5">
        <v>29483.6</v>
      </c>
      <c r="T7" s="7">
        <v>406409</v>
      </c>
    </row>
    <row r="8" spans="1:20" ht="14.25">
      <c r="A8" s="3" t="s">
        <v>5</v>
      </c>
      <c r="B8" s="3"/>
      <c r="C8" s="4">
        <v>6437.5</v>
      </c>
      <c r="D8" s="9">
        <v>76223</v>
      </c>
      <c r="E8" s="4">
        <v>4807.1</v>
      </c>
      <c r="F8" s="9">
        <v>30678</v>
      </c>
      <c r="G8" s="4">
        <v>4485.5</v>
      </c>
      <c r="H8" s="9">
        <v>26155</v>
      </c>
      <c r="I8" s="4">
        <v>4536.2</v>
      </c>
      <c r="J8" s="9">
        <v>6773</v>
      </c>
      <c r="K8" s="4">
        <v>1226.3</v>
      </c>
      <c r="L8" s="25">
        <v>4866</v>
      </c>
      <c r="M8" s="4">
        <v>1093.1</v>
      </c>
      <c r="N8" s="9">
        <v>4501</v>
      </c>
      <c r="O8" s="4">
        <v>1077.4</v>
      </c>
      <c r="P8" s="9">
        <v>4601</v>
      </c>
      <c r="Q8" s="4">
        <v>1089.2</v>
      </c>
      <c r="R8" s="9">
        <v>1799</v>
      </c>
      <c r="S8" s="4">
        <v>879.4</v>
      </c>
      <c r="T8" s="9">
        <v>906</v>
      </c>
    </row>
    <row r="9" spans="1:20" ht="14.25">
      <c r="A9" s="2"/>
      <c r="B9" s="2" t="s">
        <v>6</v>
      </c>
      <c r="C9" s="5">
        <v>6115.6</v>
      </c>
      <c r="D9" s="7">
        <v>75280</v>
      </c>
      <c r="E9" s="5">
        <v>4494.6</v>
      </c>
      <c r="F9" s="7">
        <v>29735</v>
      </c>
      <c r="G9" s="5">
        <v>4201.5</v>
      </c>
      <c r="H9" s="7">
        <v>25218</v>
      </c>
      <c r="I9" s="5">
        <v>3682.6</v>
      </c>
      <c r="J9" s="7">
        <v>5750</v>
      </c>
      <c r="K9" s="5">
        <v>419.8</v>
      </c>
      <c r="L9" s="24">
        <v>4021</v>
      </c>
      <c r="M9" s="5">
        <v>391</v>
      </c>
      <c r="N9" s="7">
        <v>3918</v>
      </c>
      <c r="O9" s="5">
        <v>370.1</v>
      </c>
      <c r="P9" s="7">
        <v>3927</v>
      </c>
      <c r="Q9" s="5">
        <v>360.6</v>
      </c>
      <c r="R9" s="7">
        <v>1319</v>
      </c>
      <c r="S9" s="5">
        <v>309.4</v>
      </c>
      <c r="T9" s="7">
        <v>483</v>
      </c>
    </row>
    <row r="10" spans="1:20" ht="14.25">
      <c r="A10" s="2"/>
      <c r="B10" s="2" t="s">
        <v>7</v>
      </c>
      <c r="C10" s="5">
        <v>321.9</v>
      </c>
      <c r="D10" s="7">
        <v>943</v>
      </c>
      <c r="E10" s="5">
        <v>312.5</v>
      </c>
      <c r="F10" s="7">
        <v>943</v>
      </c>
      <c r="G10" s="5">
        <v>284.1</v>
      </c>
      <c r="H10" s="7">
        <v>937</v>
      </c>
      <c r="I10" s="5">
        <v>853.7</v>
      </c>
      <c r="J10" s="7">
        <v>1023</v>
      </c>
      <c r="K10" s="5">
        <v>806.5</v>
      </c>
      <c r="L10" s="24">
        <v>845</v>
      </c>
      <c r="M10" s="5">
        <v>702.1</v>
      </c>
      <c r="N10" s="7">
        <v>583</v>
      </c>
      <c r="O10" s="5">
        <v>707.3</v>
      </c>
      <c r="P10" s="7">
        <v>674</v>
      </c>
      <c r="Q10" s="5">
        <v>728.6</v>
      </c>
      <c r="R10" s="7">
        <v>480</v>
      </c>
      <c r="S10" s="5">
        <v>570</v>
      </c>
      <c r="T10" s="7">
        <v>423</v>
      </c>
    </row>
    <row r="11" spans="1:20" ht="14.25">
      <c r="A11" s="3" t="s">
        <v>4</v>
      </c>
      <c r="B11" s="3"/>
      <c r="C11" s="4">
        <v>36692.9</v>
      </c>
      <c r="D11" s="9">
        <v>865767</v>
      </c>
      <c r="E11" s="4">
        <v>29969.5</v>
      </c>
      <c r="F11" s="9">
        <v>761380</v>
      </c>
      <c r="G11" s="4">
        <v>38075.3</v>
      </c>
      <c r="H11" s="9">
        <v>819485</v>
      </c>
      <c r="I11" s="4">
        <v>54727.2</v>
      </c>
      <c r="J11" s="9">
        <v>1067708</v>
      </c>
      <c r="K11" s="37">
        <v>78904.3</v>
      </c>
      <c r="L11" s="39">
        <v>1317674</v>
      </c>
      <c r="M11" s="20">
        <v>108091.6</v>
      </c>
      <c r="N11" s="21">
        <v>1643776</v>
      </c>
      <c r="O11" s="20">
        <v>114990.2</v>
      </c>
      <c r="P11" s="21">
        <v>1748604</v>
      </c>
      <c r="Q11" s="20">
        <v>141828</v>
      </c>
      <c r="R11" s="21">
        <v>2196847</v>
      </c>
      <c r="S11" s="20">
        <v>160841</v>
      </c>
      <c r="T11" s="21">
        <v>3252167</v>
      </c>
    </row>
    <row r="12" spans="1:20" ht="14.25">
      <c r="A12" s="2"/>
      <c r="B12" s="2" t="s">
        <v>2</v>
      </c>
      <c r="C12" s="5">
        <v>8535.9</v>
      </c>
      <c r="D12" s="7">
        <v>193233</v>
      </c>
      <c r="E12" s="5">
        <v>6382.9</v>
      </c>
      <c r="F12" s="7">
        <v>177832</v>
      </c>
      <c r="G12" s="5">
        <v>6271.5</v>
      </c>
      <c r="H12" s="7">
        <v>163805</v>
      </c>
      <c r="I12" s="5">
        <v>8523.2</v>
      </c>
      <c r="J12" s="7">
        <v>204067</v>
      </c>
      <c r="K12" s="20">
        <v>11166</v>
      </c>
      <c r="L12" s="26">
        <v>230104</v>
      </c>
      <c r="M12" s="20">
        <v>15305.1</v>
      </c>
      <c r="N12" s="21">
        <v>298733</v>
      </c>
      <c r="O12" s="20">
        <v>21337.5</v>
      </c>
      <c r="P12" s="21">
        <v>372872</v>
      </c>
      <c r="Q12" s="20">
        <v>27108.5</v>
      </c>
      <c r="R12" s="21">
        <v>460374</v>
      </c>
      <c r="S12" s="20">
        <v>27779</v>
      </c>
      <c r="T12" s="21">
        <v>637733</v>
      </c>
    </row>
    <row r="13" spans="1:20" ht="14.25">
      <c r="A13" s="33"/>
      <c r="B13" s="34" t="s">
        <v>3</v>
      </c>
      <c r="C13" s="6">
        <v>28156.9</v>
      </c>
      <c r="D13" s="8">
        <v>666534</v>
      </c>
      <c r="E13" s="6">
        <v>23586.6</v>
      </c>
      <c r="F13" s="8">
        <v>583548</v>
      </c>
      <c r="G13" s="6">
        <v>31803.8</v>
      </c>
      <c r="H13" s="8">
        <v>655680</v>
      </c>
      <c r="I13" s="6">
        <v>46204</v>
      </c>
      <c r="J13" s="8">
        <v>863641</v>
      </c>
      <c r="K13" s="18">
        <v>67738.3</v>
      </c>
      <c r="L13" s="38">
        <v>1087570</v>
      </c>
      <c r="M13" s="18">
        <v>92786.5</v>
      </c>
      <c r="N13" s="22">
        <v>1345043</v>
      </c>
      <c r="O13" s="18">
        <v>93652.8</v>
      </c>
      <c r="P13" s="22">
        <v>1375732</v>
      </c>
      <c r="Q13" s="18">
        <v>114719.5</v>
      </c>
      <c r="R13" s="22">
        <v>1736473</v>
      </c>
      <c r="S13" s="18">
        <v>133062</v>
      </c>
      <c r="T13" s="22">
        <v>2614434</v>
      </c>
    </row>
    <row r="14" spans="1:20" ht="14.25">
      <c r="A14" s="3" t="s">
        <v>8</v>
      </c>
      <c r="B14" s="2"/>
      <c r="C14" s="4">
        <f aca="true" t="shared" si="0" ref="C14:N14">C15+C16+C17</f>
        <v>84750.245</v>
      </c>
      <c r="D14" s="9">
        <f t="shared" si="0"/>
        <v>10829181</v>
      </c>
      <c r="E14" s="16">
        <f t="shared" si="0"/>
        <v>83147.625</v>
      </c>
      <c r="F14" s="9">
        <f t="shared" si="0"/>
        <v>10647503</v>
      </c>
      <c r="G14" s="16">
        <f t="shared" si="0"/>
        <v>86527.72899999999</v>
      </c>
      <c r="H14" s="9">
        <f t="shared" si="0"/>
        <v>10360621</v>
      </c>
      <c r="I14" s="16">
        <f t="shared" si="0"/>
        <v>92769.54000000001</v>
      </c>
      <c r="J14" s="9">
        <f t="shared" si="0"/>
        <v>9994181</v>
      </c>
      <c r="K14" s="16">
        <f t="shared" si="0"/>
        <v>100456.65000000001</v>
      </c>
      <c r="L14" s="9">
        <f t="shared" si="0"/>
        <v>9979889</v>
      </c>
      <c r="M14" s="16">
        <f t="shared" si="0"/>
        <v>104518.32999999999</v>
      </c>
      <c r="N14" s="9">
        <f t="shared" si="0"/>
        <v>9967658</v>
      </c>
      <c r="O14" s="16">
        <v>106838.93000000001</v>
      </c>
      <c r="P14" s="9">
        <v>9927289</v>
      </c>
      <c r="Q14" s="16">
        <v>111076.84</v>
      </c>
      <c r="R14" s="9">
        <v>9720845</v>
      </c>
      <c r="S14" s="16">
        <v>107032.70999999999</v>
      </c>
      <c r="T14" s="9">
        <v>9630952</v>
      </c>
    </row>
    <row r="15" spans="1:20" ht="14.25">
      <c r="A15" s="14"/>
      <c r="B15" s="15" t="s">
        <v>9</v>
      </c>
      <c r="C15" s="5">
        <v>52551.99</v>
      </c>
      <c r="D15" s="7">
        <v>8601775</v>
      </c>
      <c r="E15" s="17">
        <v>51141.923</v>
      </c>
      <c r="F15" s="7">
        <v>8394508</v>
      </c>
      <c r="G15" s="17">
        <v>53159.828</v>
      </c>
      <c r="H15" s="7">
        <v>8155304</v>
      </c>
      <c r="I15" s="5">
        <v>57953.93</v>
      </c>
      <c r="J15" s="7">
        <v>7826395</v>
      </c>
      <c r="K15" s="5">
        <v>64254.37</v>
      </c>
      <c r="L15" s="7">
        <v>7850350</v>
      </c>
      <c r="M15" s="5">
        <v>68011.51</v>
      </c>
      <c r="N15" s="7">
        <v>7876399</v>
      </c>
      <c r="O15" s="5">
        <v>70487.41</v>
      </c>
      <c r="P15" s="7">
        <v>7827397</v>
      </c>
      <c r="Q15" s="5">
        <v>74377.83</v>
      </c>
      <c r="R15" s="7">
        <v>7633830</v>
      </c>
      <c r="S15" s="5">
        <v>72247.34</v>
      </c>
      <c r="T15" s="7">
        <v>7568827</v>
      </c>
    </row>
    <row r="16" spans="1:20" ht="14.25">
      <c r="A16" s="14"/>
      <c r="B16" s="15" t="s">
        <v>11</v>
      </c>
      <c r="C16" s="5">
        <v>31271.989</v>
      </c>
      <c r="D16" s="7">
        <v>2149334</v>
      </c>
      <c r="E16" s="17">
        <v>31170.271</v>
      </c>
      <c r="F16" s="7">
        <v>2179167</v>
      </c>
      <c r="G16" s="17">
        <v>32572.448</v>
      </c>
      <c r="H16" s="7">
        <v>2138904</v>
      </c>
      <c r="I16" s="5">
        <v>33814.83</v>
      </c>
      <c r="J16" s="7">
        <v>2086981</v>
      </c>
      <c r="K16" s="5">
        <v>35262.11</v>
      </c>
      <c r="L16" s="7">
        <v>2051514</v>
      </c>
      <c r="M16" s="5">
        <v>35548.45</v>
      </c>
      <c r="N16" s="7">
        <v>2023999</v>
      </c>
      <c r="O16" s="5">
        <v>35430.89</v>
      </c>
      <c r="P16" s="7">
        <v>2035042</v>
      </c>
      <c r="Q16" s="5">
        <v>35796.48</v>
      </c>
      <c r="R16" s="7">
        <v>2023652</v>
      </c>
      <c r="S16" s="5">
        <v>33956.67</v>
      </c>
      <c r="T16" s="7">
        <v>1999842</v>
      </c>
    </row>
    <row r="17" spans="1:20" ht="15" thickBot="1">
      <c r="A17" s="14"/>
      <c r="B17" s="15" t="s">
        <v>10</v>
      </c>
      <c r="C17" s="5">
        <v>926.266</v>
      </c>
      <c r="D17" s="7">
        <v>78072</v>
      </c>
      <c r="E17" s="17">
        <v>835.431</v>
      </c>
      <c r="F17" s="7">
        <v>73828</v>
      </c>
      <c r="G17" s="17">
        <v>795.453</v>
      </c>
      <c r="H17" s="7">
        <v>66413</v>
      </c>
      <c r="I17" s="5">
        <v>1000.78</v>
      </c>
      <c r="J17" s="7">
        <v>80805</v>
      </c>
      <c r="K17" s="6">
        <v>940.17</v>
      </c>
      <c r="L17" s="8">
        <v>78025</v>
      </c>
      <c r="M17" s="5">
        <v>958.37</v>
      </c>
      <c r="N17" s="7">
        <v>67260</v>
      </c>
      <c r="O17" s="5">
        <v>920.63</v>
      </c>
      <c r="P17" s="7">
        <v>64850</v>
      </c>
      <c r="Q17" s="5">
        <v>902.53</v>
      </c>
      <c r="R17" s="7">
        <v>63363</v>
      </c>
      <c r="S17" s="5">
        <v>828.7</v>
      </c>
      <c r="T17" s="7">
        <v>62283</v>
      </c>
    </row>
    <row r="18" spans="1:20" ht="14.25">
      <c r="A18" s="50" t="s">
        <v>21</v>
      </c>
      <c r="B18" s="51"/>
      <c r="C18" s="43">
        <f aca="true" t="shared" si="1" ref="C18:J18">C5+C8+C11+C14</f>
        <v>297953.745</v>
      </c>
      <c r="D18" s="45">
        <f t="shared" si="1"/>
        <v>17349695</v>
      </c>
      <c r="E18" s="52">
        <f t="shared" si="1"/>
        <v>273906.825</v>
      </c>
      <c r="F18" s="45">
        <f t="shared" si="1"/>
        <v>16689374</v>
      </c>
      <c r="G18" s="43">
        <f t="shared" si="1"/>
        <v>276810.729</v>
      </c>
      <c r="H18" s="45">
        <f t="shared" si="1"/>
        <v>16021889</v>
      </c>
      <c r="I18" s="43">
        <f t="shared" si="1"/>
        <v>336333.83999999997</v>
      </c>
      <c r="J18" s="45">
        <f t="shared" si="1"/>
        <v>16532482</v>
      </c>
      <c r="K18" s="43">
        <f aca="true" t="shared" si="2" ref="K18:P18">K5+K8+K11+K14</f>
        <v>410792.95</v>
      </c>
      <c r="L18" s="45">
        <f t="shared" si="2"/>
        <v>18161984</v>
      </c>
      <c r="M18" s="43">
        <f t="shared" si="2"/>
        <v>469380.03</v>
      </c>
      <c r="N18" s="45">
        <f t="shared" si="2"/>
        <v>19779989</v>
      </c>
      <c r="O18" s="43">
        <f t="shared" si="2"/>
        <v>492860.33</v>
      </c>
      <c r="P18" s="45">
        <f t="shared" si="2"/>
        <v>20384823</v>
      </c>
      <c r="Q18" s="43">
        <f>Q5+Q8+Q11+Q14</f>
        <v>547668.84</v>
      </c>
      <c r="R18" s="45">
        <f>R5+R8+R11+R14</f>
        <v>22394658</v>
      </c>
      <c r="S18" s="43">
        <v>566352.81</v>
      </c>
      <c r="T18" s="45">
        <v>24632309</v>
      </c>
    </row>
    <row r="19" spans="1:20" ht="15" thickBot="1">
      <c r="A19" s="35" t="s">
        <v>20</v>
      </c>
      <c r="B19" s="36"/>
      <c r="C19" s="44"/>
      <c r="D19" s="46"/>
      <c r="E19" s="53"/>
      <c r="F19" s="46"/>
      <c r="G19" s="44"/>
      <c r="H19" s="46"/>
      <c r="I19" s="44"/>
      <c r="J19" s="46"/>
      <c r="K19" s="44"/>
      <c r="L19" s="46"/>
      <c r="M19" s="44"/>
      <c r="N19" s="46"/>
      <c r="O19" s="44"/>
      <c r="P19" s="46"/>
      <c r="Q19" s="44"/>
      <c r="R19" s="46"/>
      <c r="S19" s="44"/>
      <c r="T19" s="46"/>
    </row>
    <row r="20" spans="1:12" ht="14.25">
      <c r="A20" s="2"/>
      <c r="B20" s="14"/>
      <c r="C20" s="3" t="s">
        <v>15</v>
      </c>
      <c r="D20" s="24"/>
      <c r="E20" s="17"/>
      <c r="F20" s="24"/>
      <c r="G20" s="17"/>
      <c r="H20" s="24"/>
      <c r="I20" s="17"/>
      <c r="J20" s="24"/>
      <c r="K20" s="24"/>
      <c r="L20" s="24"/>
    </row>
    <row r="21" spans="1:12" ht="14.25">
      <c r="A21" s="2"/>
      <c r="B21" s="14"/>
      <c r="C21" s="28" t="s">
        <v>13</v>
      </c>
      <c r="D21" s="30"/>
      <c r="E21" s="29"/>
      <c r="F21" s="30"/>
      <c r="G21" s="29"/>
      <c r="H21" s="30"/>
      <c r="I21" s="29"/>
      <c r="J21" s="27" t="s">
        <v>14</v>
      </c>
      <c r="K21" s="27"/>
      <c r="L21" s="27"/>
    </row>
    <row r="22" spans="1:12" ht="14.25">
      <c r="A22" s="2"/>
      <c r="B22" s="14"/>
      <c r="C22" s="28"/>
      <c r="D22" s="30"/>
      <c r="E22" s="29"/>
      <c r="F22" s="30"/>
      <c r="G22" s="29"/>
      <c r="H22" s="30"/>
      <c r="I22" s="29"/>
      <c r="J22" s="27"/>
      <c r="K22" s="27"/>
      <c r="L22" s="27"/>
    </row>
    <row r="23" spans="1:12" ht="15">
      <c r="A23" s="2"/>
      <c r="B23" s="19"/>
      <c r="C23" s="19"/>
      <c r="D23" s="19"/>
      <c r="E23" s="19"/>
      <c r="F23" s="19"/>
      <c r="G23" s="19"/>
      <c r="H23" s="2"/>
      <c r="I23" s="2"/>
      <c r="J23" s="2"/>
      <c r="K23" s="2"/>
      <c r="L23" s="2"/>
    </row>
    <row r="24" spans="1:12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</sheetData>
  <sheetProtection/>
  <mergeCells count="30">
    <mergeCell ref="S3:T3"/>
    <mergeCell ref="S18:S19"/>
    <mergeCell ref="T18:T19"/>
    <mergeCell ref="L18:L19"/>
    <mergeCell ref="K3:L3"/>
    <mergeCell ref="O3:P3"/>
    <mergeCell ref="O18:O19"/>
    <mergeCell ref="P18:P19"/>
    <mergeCell ref="N18:N19"/>
    <mergeCell ref="M3:N3"/>
    <mergeCell ref="M18:M19"/>
    <mergeCell ref="G18:G19"/>
    <mergeCell ref="C3:D3"/>
    <mergeCell ref="E3:F3"/>
    <mergeCell ref="J18:J19"/>
    <mergeCell ref="K18:K19"/>
    <mergeCell ref="I3:J3"/>
    <mergeCell ref="G3:H3"/>
    <mergeCell ref="H18:H19"/>
    <mergeCell ref="I18:I19"/>
    <mergeCell ref="Q3:R3"/>
    <mergeCell ref="Q18:Q19"/>
    <mergeCell ref="R18:R19"/>
    <mergeCell ref="A1:G1"/>
    <mergeCell ref="A18:B18"/>
    <mergeCell ref="C18:C19"/>
    <mergeCell ref="D18:D19"/>
    <mergeCell ref="E18:E19"/>
    <mergeCell ref="F18:F19"/>
    <mergeCell ref="A2:G2"/>
  </mergeCells>
  <hyperlinks>
    <hyperlink ref="J21" r:id="rId1" display="CNMV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rblanco</dc:creator>
  <cp:keywords/>
  <dc:description/>
  <cp:lastModifiedBy>Rosa Blanco de Diego</cp:lastModifiedBy>
  <cp:lastPrinted>2014-03-13T11:46:41Z</cp:lastPrinted>
  <dcterms:created xsi:type="dcterms:W3CDTF">2013-09-23T14:10:43Z</dcterms:created>
  <dcterms:modified xsi:type="dcterms:W3CDTF">2019-04-26T10:26:24Z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